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 tabRatio="543" firstSheet="1" activeTab="1"/>
  </bookViews>
  <sheets>
    <sheet name="标注应届情况2次稿 " sheetId="21" state="hidden" r:id="rId1"/>
    <sheet name="岗位" sheetId="24" r:id="rId2"/>
    <sheet name="Sheet2" sheetId="15" state="hidden" r:id="rId3"/>
  </sheets>
  <definedNames>
    <definedName name="_xlnm._FilterDatabase" localSheetId="0" hidden="1">'标注应届情况2次稿 '!$A$3:$F$16</definedName>
    <definedName name="_xlnm.Print_Titles" localSheetId="0">'标注应届情况2次稿 '!$3:$3</definedName>
    <definedName name="_xlnm._FilterDatabase" localSheetId="1" hidden="1">岗位!$A$2:$D$12</definedName>
    <definedName name="_xlnm.Print_Titles" localSheetId="1">岗位!$2:$2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<sst xmlns="http://schemas.openxmlformats.org/spreadsheetml/2006/main" count="99" uniqueCount="75">
  <si>
    <t>威海文旅发展集团有限公司2026年度招聘岗位计划表</t>
  </si>
  <si>
    <t xml:space="preserve">企业名称（盖章）： 威海文旅发展集团有限公司                                   </t>
  </si>
  <si>
    <t>主要负责人（签字）：</t>
  </si>
  <si>
    <t>序号</t>
  </si>
  <si>
    <t>部门</t>
  </si>
  <si>
    <t>三定人数</t>
  </si>
  <si>
    <t>实有人数</t>
  </si>
  <si>
    <t>岗位名称</t>
  </si>
  <si>
    <t>计划招聘人数</t>
  </si>
  <si>
    <t>应届生人数</t>
  </si>
  <si>
    <t>任职要求</t>
  </si>
  <si>
    <t>岗位职责</t>
  </si>
  <si>
    <t>文化传播公司</t>
  </si>
  <si>
    <t>宣讲部
讲解员岗A</t>
  </si>
  <si>
    <t>1.30周岁以下；
2.本科及以上学历，专业不限。
3.有较强的文字组织能力、语言表达能力、沟通技巧。
4.热爱宣教工作，有讲解、教育相关工作经验，有较强的合作意识与责任意识。                                                    
5.在本岗位服务期限不低于8年。</t>
  </si>
  <si>
    <t>1.负责刘公岛景区的商务讲解、政务讲解、对外宣讲、教育培训、讲解赛事等工作。
2.熟练掌握景区内各景点知识、服务设施及游览路线，及时收集并反馈游客的意见和建议。
3.负责向游客宣传文物保护、森林防火、控烟等安全知识，维护游客人身和财物安全。
4.完成部门交办的其他工作。</t>
  </si>
  <si>
    <t>宣讲部
讲解员岗B</t>
  </si>
  <si>
    <t>1.应届毕业生；
2.本科及以上学历，专业不限。
2.有较强的文字组织能力、语言表达能力、沟通技巧。
3.热爱宣教工作，有讲解、教育相关工作经验，有较强的合作意识与责任意识。                                                    
4.在本岗位服务期限不低于8年。</t>
  </si>
  <si>
    <t>宣讲部
讲解员岗C</t>
  </si>
  <si>
    <t>1.应届毕业生；
2.本科及以上学历，韩语专业。
2.有较强的文字组织能力、语言表达能力、沟通技巧。
3.热爱宣教工作，有讲解、教育相关工作经验，有较强的合作意识与责任意识。                                                    
4.在本岗位服务期限不低于8年。</t>
  </si>
  <si>
    <t>数字剧场运营部演员岗/NPC岗</t>
  </si>
  <si>
    <t xml:space="preserve">1.应届毕业生；
2.大专及以上学历，专业不限，戏剧、影视表演专业优先。
3.头脑反应灵活，肢体语言丰富，具有较强的沟通表达能力，能生动演绎角色。
4.因饰演角色要求需为男性。                                                     </t>
  </si>
  <si>
    <t>1.按照剧本要求，扮演所需角色，与观众进行即兴互动，完成机关道具复位，剧场场景维护等工作。
2.负责引导观众合理规划外场参观路线，关注外场区域的安全隐患，保障观众人身安全。
3.负责引导观众参与并及时响应观众提问、反馈和需求，提供专业解答和帮助。
4.实时巡查现场，发现并劝阻不文明行为，处理突发秩序问题。
5.完成部门交办的其他工作。</t>
  </si>
  <si>
    <t>数字剧场运营部设备岗</t>
  </si>
  <si>
    <t>1.应届毕业生。
2.大专及以上学历，计算机应用与维护专业。
3.能熟练操作使用电脑、新媒体设备，责任心强。
4.有电工证或消防控制室操作员证的优先。</t>
  </si>
  <si>
    <t>1.负责按标准操作流程开关和播放设备，定期检查剧场设备的运行状态，记录设备参数。
2.负责按规范对设备进行保养，预防故障发生。
3.负责设备故障快速排查及维修，跟进维修进度。
4.负责建立设备台账，定期评估设备老化程度。
5.完成部门交办的其他工作。</t>
  </si>
  <si>
    <t>旅游服务公司</t>
  </si>
  <si>
    <t>索道站
设备岗A</t>
  </si>
  <si>
    <t>1.38周岁以下；
2.本科及以上学历，机电工程、机械工程、电气自动化等相关专业。
3.具有1年以上设备管理工作经验。
4.身体健康，无心脏病、高血压，无恐高症，能适应27米以上高空作业环境。
5.熟悉索道设备的结构、工作原理和维护流程，部分岗位要求能看懂电路及机械图纸，掌握PLC相关知识。
6.持有特种设备作业人员证、客运索道维修工资格证、索道机电证等相关上岗证书者优先。
7.能够适应常态化驻岛夜间值班。</t>
  </si>
  <si>
    <t>1.日常巡检与维护：负责索道机电等相关设备的日常巡检工作，发车前检查胎压、张紧皮带等，收车后检查抱索器、导向翼等关键部件。严格按维护保养计划对设备开展保养工作，同时做好设备清洁工作，保障设备基础性能稳定。
2.故障处理与应急响应：负责及时排查并解决索道运行中的机械、电气类故障；遇到设备突发故障或游客滞留等紧急情况，协助开展应急抢修与乘客疏散工作；故障处理后详细记录故障原因、解决办法等信息。
3.运行操作与数据记录：负责参与索道运行操作，比如吊厢收发等工作。实时监控设备运行状态，记录运行数据，定期整理设备维修、巡检等相关资料并归档。</t>
  </si>
  <si>
    <t>索道站
设备岗B</t>
  </si>
  <si>
    <t>1.应届毕业生；
2.本科及以上学历，机电工程、机械工程、电气自动化等相关专业。
3.身体健康，无心脏病、高血压，无恐高症，能适应27米以上高空作业环境。
4.熟悉索道设备的结构、工作原理和维护流程，部分岗位要求能看懂电路及机械图纸，掌握PLC相关知识。
5.能够适应常态化驻岛夜间值班。</t>
  </si>
  <si>
    <t>旅游码头公司</t>
  </si>
  <si>
    <t>船员部
船长</t>
  </si>
  <si>
    <t>1.40周岁以下。
2.大专及以上学历，专业不限。
3.持有中华人民共和国海船船员适任证书，等级职务为不低于未满500总吨船舶的船长或更高级别证书。</t>
  </si>
  <si>
    <t>1.遵守航行规则，确保船舶安全，负责防污染管理。
2.按要求对船员进行培训，提高船员的业务能力，带领船员做好维护保养工作。</t>
  </si>
  <si>
    <t>船员部
轮机长</t>
  </si>
  <si>
    <t>1.40周岁以下。
2.大专及以上学历，专业不限。
2.持有中华人民共和国海船船员适任证书，等级职务为不低于未满750千瓦的三管轮或更高级别证书。</t>
  </si>
  <si>
    <t>1.保证船舶各设备处于良好状态，正确操纵主机，航行时在机舱值班，保证各设备正常运转。             
2.为船舶加油并做好防污染措施。                  
3.负责年度船舶坞修相关工作。</t>
  </si>
  <si>
    <t>运营部
船舶调度</t>
  </si>
  <si>
    <t xml:space="preserve">1.38周岁以下。
2.大专及以上学历，专业不限。
3.熟悉水上交通规则及船舶调度流程，具备泊位规划、船舶进出港协调能力，能熟练使用调度系统。
4.有码头或船舶调度经验者优先。                                                   </t>
  </si>
  <si>
    <t>1.科学高效调度公司运营船舶，确保航道有序通畅。                                  
2.保证营运现场秩序畅通，确保实名制验票，对游客进行安全告知和提醒，不超员超载。                                                                 3.发生紧急情况时，参加公司应急响应，做好沟通联络及候船大厅游客疏散工作。                               4.完成部门交办的其他工作。</t>
  </si>
  <si>
    <t>物业服务公司</t>
  </si>
  <si>
    <t>客运中心管理部
维修电工</t>
  </si>
  <si>
    <t>1.38周岁以下。
2.大专及以上学历，电气自动化、机电一体化等相关专业。
3.持有高级电工证，具备电工作业一定技能，有高、低压电工资格证者优先。
4.熟悉电气原理图，能独立排查并解决常见电气故障；掌握常用电气工具（万用表、摇表等）的使用方法；了解高低压配电系统基本原理。
5.能够适应常态化驻岛夜间值班。</t>
  </si>
  <si>
    <t>1.负责景区市政电气设备的日常巡检、维护及故障抢修，确保设备正常运行。
2.按计划完成电气设备的定期保养工作，做好维修保养记录，建立电气设备档案。
3.参与景区新增电气设施的安装、调试工作，配合施工方完成线路铺设、设备接线等相关电气作业。
4.定期检查景区电气线路的安全性，及时消除安全隐患，预防电气事故发生。</t>
  </si>
  <si>
    <t>市政维修部
维修电工</t>
  </si>
  <si>
    <t>1.应届毕业生。
2.大专及以上学历，电气自动化、机电一体化等相关专业。
3.具备电工作业一定技能，有电工资格证者优先。
4.熟悉电气原理图，能独立排查并解决常见电气故障；掌握常用电气工具（万用表、摇表等）的使用方法；了解高低压配电系统基本原理。
5.能够适应常态化驻岛夜间值班。</t>
  </si>
  <si>
    <t>1.负责景区市政电气设备的日常巡检、维护及故障抢修，确保设备正常运行。
2.按计划完成电气设备的定期保养工作，做好维修保养记录，建立电气设备档案。
3.参与景区新增电气设施的安装、调试工作，配合施工方完成线路铺设、设备接线等相关电气作业。
5.定期检查景区电气线路的安全性，及时消除安全隐患，预防电气事故发生。</t>
  </si>
  <si>
    <t>合      计</t>
  </si>
  <si>
    <t>填表人：张斌</t>
  </si>
  <si>
    <t xml:space="preserve">                                    联系电话：0631-5217816</t>
  </si>
  <si>
    <t>备注：1.2026年度企业退休21人，计划招聘20人，其中应届毕业生12人（2024-2026年毕业生），占比60%（最少60%）。
2.企业全员劳动生产率(劳动生产总值/本年平均从业人员人数)下降的，2026年用工总量不得超过2025年末人数。
3.有意向招聘的企业可对用工情况进行梳理，按照预测的劳动生产率情况进行填报，于12月20日前将计划表电子版和pdf版通过政务内网发至“市国资委考核科”。</t>
  </si>
  <si>
    <t>集团工程管理部</t>
  </si>
  <si>
    <t>工程造价岗</t>
  </si>
  <si>
    <t xml:space="preserve">1.38周岁以下。
2.研究生学历，管理科学与工程一级学科、土木工程一级学科、工程管理一级学科、建筑一级学科专业。                                  
3.5年以上工程项目管理经验。                                                                                            4.能独立完成项目投资估算、概预算编制、竣工结算全流程工作。                                                                         5.具备团队合作精神，敬业精神，能够吃苦耐劳，具备较强的抗压能力与适应性。具备强烈的责任心与合规意识，严守企业及项目保密要求。                                  </t>
  </si>
  <si>
    <t>1.配合部门进行可行性分析，协助编制、审核投标、报价文件，编制工程概算、预算文件，参与设计方案优化比选，负责造价审核、比选。
2.对在执行项目进行成本控制，建立成本动态监控体系，进行成本优化，参与与合作单位的各项成本谈判。
3.完成部门交办的其他工作。</t>
  </si>
  <si>
    <t>集团规划发展部</t>
  </si>
  <si>
    <t>投融资岗</t>
  </si>
  <si>
    <t xml:space="preserve">1.38周岁以下。                                                                          
2.研究生学历，金融一级学科、应用经济学一级学科、会计及其近似专业。
3.熟悉金融领域行业政策法规，3年以上财务、经济、投融资等相关领域工作经验。                                                              
4.较强的学习能力和文字处理能力，具备良好的团队合作精神和沟通能力。                                                         </t>
  </si>
  <si>
    <t>1.参与行业调研，编制项目前期可行性建议书，为投资决策提供基础支撑。
2.参与企业投融资规划与全流程管理，开展项目评估、风险分析及投后动态监控。
3.统筹投融资相关资料的整理，助推进各类相关手续的高效办理。
4.完成部门交办的其他工作。</t>
  </si>
  <si>
    <t>产业策划岗</t>
  </si>
  <si>
    <t xml:space="preserve">1.38周岁以下。                                                                          
2.研究生学历，旅游管理一级学科、公共管理学一级学科、文化产业管理及其近似专业。
3.3年以上产业策划或招商工作经验。                                                              
4.较强的学习能力和文字处理能力，具备良好的团队合作精神和沟通能力。                                                         </t>
  </si>
  <si>
    <t>1.负责文旅产业项目策划、业态定位及发展战略制定，结合区域文旅资源挖掘核心价值。
2.主导文旅新项目立项策划、概念方案、可行性研究报告、投资测算等文案编制工作。
3.对接政府部门、合作单位、设计团队，推进策划方案落地对接、沟通优化与落地跟进。
4.参与编制集团年度招商计划，负责协调推进集团及权属企业招商有关工作。</t>
  </si>
  <si>
    <t>1.应届毕业生。
2.本科及以上学历，专业不限。
3.具有良好的嗓音条件和语言表达能力，普通话二级甲等及以上水平。
4.有较强的合作意识与责任意识，能够适应较高强度工作要求。                                                    
5.热衷宣传教育工作，愿长期坚守宣讲一线。</t>
  </si>
  <si>
    <t>1.应届毕业生。
2.本科及以上学历，朝鲜语专业。
3.有良好的嗓音条件和语言表达能力，普通话二级甲等及以上水平。
4.有较强的合作意识与责任意识，能够适应较高强度工作要求。                                                   
5.热衷宣传教育工作，愿长期坚守宣讲一线。</t>
  </si>
  <si>
    <t>索道站
设备岗</t>
  </si>
  <si>
    <t>1.应届毕业生。
2.本科及以上学历，本科机械类、电气类、自动化类专业，研究生机械工程一级学科、交通运输工程一级学科、电气工程一级学科专业。
3.身体健康，无心脏病、高血压，无恐高症，能适应27米以上高空作业环境。
4.熟悉索道设备的结构、工作原理和维护流程，部分岗位要求能看懂电路及机械图纸，掌握PLC相关知识。
5.能够适应常态化驻岛夜间值班。</t>
  </si>
  <si>
    <t>船员部
储备船长</t>
  </si>
  <si>
    <t>1.38周岁以下。
2.大专及以上学历，专业不限。
3.持有中华人民共和国海船船员适任证书，等级职务为不低于未满500总吨船舶的三副或更高级别证书。</t>
  </si>
  <si>
    <t>船员部
储备轮机长</t>
  </si>
  <si>
    <t>1.38周岁以下。
2.大专及以上学历，专业不限。
3.持有中华人民共和国海船船员适任证书，等级职务为不低于未满750千瓦的三管轮或更高级别证书。</t>
  </si>
  <si>
    <t>1.应届毕业生。
2.大专及以上学历，机电、自动化、机械等相关专业。
3.具备电工作业一定技能，有电工资格证者优先。
4.熟悉电气原理图，能独立排查并解决常见电气故障；掌握常用电气工具（万用表、摇表等）的使用方法；了解高低压配电系统基本原理。
5.能够适应常态化驻岛夜间值班。</t>
  </si>
  <si>
    <t>人数</t>
  </si>
  <si>
    <t>比例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</si>
</sst>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6"/>
      <name val="方正小标宋_GBK"/>
      <charset val="134"/>
    </font>
    <font>
      <sz val="9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9" fontId="0" fillId="0" borderId="0" xfId="0" applyNumberFormat="1">
      <alignment vertical="center"/>
    </xf>
    <xf numFmtId="0" fontId="1" fillId="0" borderId="0" xfId="0" applyFont="1">
      <alignment vertical="center"/>
    </xf>
    <xf numFmtId="9" fontId="1" fillId="0" borderId="0" xfId="0" applyNumberFormat="1" applyFont="1">
      <alignment vertical="center"/>
    </xf>
    <xf numFmtId="0" fontId="0" fillId="2" borderId="0" xfId="0" applyFill="1">
      <alignment vertical="center"/>
    </xf>
    <xf numFmtId="0" fontId="2" fillId="0" borderId="0" xfId="49" applyFont="1" applyAlignment="1">
      <alignment vertical="center" wrapText="1"/>
    </xf>
    <xf numFmtId="0" fontId="3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5" fillId="0" borderId="1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3" fillId="0" borderId="6" xfId="49" applyFont="1" applyBorder="1" applyAlignment="1">
      <alignment horizontal="center" vertical="center" wrapText="1"/>
    </xf>
    <xf numFmtId="176" fontId="2" fillId="0" borderId="0" xfId="49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vertical="center" wrapText="1"/>
    </xf>
    <xf numFmtId="0" fontId="6" fillId="0" borderId="0" xfId="49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8" xfId="49" applyFont="1" applyBorder="1" applyAlignment="1">
      <alignment horizontal="center" vertical="center" wrapText="1"/>
    </xf>
    <xf numFmtId="0" fontId="2" fillId="0" borderId="0" xfId="49" applyFont="1" applyAlignment="1">
      <alignment horizontal="left" vertical="center" wrapText="1"/>
    </xf>
    <xf numFmtId="0" fontId="7" fillId="0" borderId="0" xfId="49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  <color rgb="000766D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I23"/>
  <sheetViews>
    <sheetView workbookViewId="0">
      <pane ySplit="3" topLeftCell="A12" activePane="bottomLeft" state="frozen"/>
      <selection/>
      <selection pane="bottomLeft" activeCell="H5" sqref="H5"/>
    </sheetView>
  </sheetViews>
  <sheetFormatPr defaultColWidth="9" defaultRowHeight="14.4"/>
  <cols>
    <col min="1" max="1" width="5.66666666666667" style="7" customWidth="1"/>
    <col min="2" max="2" width="14.4444444444444" style="7" customWidth="1"/>
    <col min="3" max="4" width="8.66666666666667" style="7" customWidth="1"/>
    <col min="5" max="5" width="15.1111111111111" style="5" customWidth="1"/>
    <col min="6" max="7" width="7.5" style="5" customWidth="1"/>
    <col min="8" max="8" width="77.8888888888889" style="5" customWidth="1"/>
    <col min="9" max="9" width="79.1944444444444" style="7" customWidth="1"/>
    <col min="10" max="16384" width="9" style="5"/>
  </cols>
  <sheetData>
    <row r="1" ht="23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25" customFormat="1" ht="24" customHeight="1" spans="1:9">
      <c r="A2" s="26" t="s">
        <v>1</v>
      </c>
      <c r="B2" s="26"/>
      <c r="C2" s="26"/>
      <c r="D2" s="26"/>
      <c r="E2" s="26"/>
      <c r="F2" s="27"/>
      <c r="G2" s="27"/>
      <c r="H2" s="28" t="s">
        <v>2</v>
      </c>
      <c r="I2" s="27"/>
    </row>
    <row r="3" s="5" customFormat="1" ht="33" customHeight="1" spans="1:9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</row>
    <row r="4" s="5" customFormat="1" ht="65" customHeight="1" spans="1:9">
      <c r="A4" s="10">
        <v>1</v>
      </c>
      <c r="B4" s="18" t="s">
        <v>12</v>
      </c>
      <c r="C4" s="18">
        <v>95</v>
      </c>
      <c r="D4" s="18">
        <v>74</v>
      </c>
      <c r="E4" s="15" t="s">
        <v>13</v>
      </c>
      <c r="F4" s="16">
        <v>2</v>
      </c>
      <c r="G4" s="16">
        <v>0</v>
      </c>
      <c r="H4" s="17" t="s">
        <v>14</v>
      </c>
      <c r="I4" s="17" t="s">
        <v>15</v>
      </c>
    </row>
    <row r="5" s="5" customFormat="1" ht="64" customHeight="1" spans="1:9">
      <c r="A5" s="10">
        <v>2</v>
      </c>
      <c r="B5" s="21"/>
      <c r="C5" s="21"/>
      <c r="D5" s="21"/>
      <c r="E5" s="15" t="s">
        <v>16</v>
      </c>
      <c r="F5" s="15">
        <v>5</v>
      </c>
      <c r="G5" s="15">
        <v>5</v>
      </c>
      <c r="H5" s="17" t="s">
        <v>17</v>
      </c>
      <c r="I5" s="17" t="s">
        <v>15</v>
      </c>
    </row>
    <row r="6" s="5" customFormat="1" ht="63" customHeight="1" spans="1:9">
      <c r="A6" s="10">
        <v>3</v>
      </c>
      <c r="B6" s="21"/>
      <c r="C6" s="21"/>
      <c r="D6" s="21"/>
      <c r="E6" s="15" t="s">
        <v>18</v>
      </c>
      <c r="F6" s="16">
        <v>1</v>
      </c>
      <c r="G6" s="16">
        <v>1</v>
      </c>
      <c r="H6" s="17" t="s">
        <v>19</v>
      </c>
      <c r="I6" s="17" t="s">
        <v>15</v>
      </c>
    </row>
    <row r="7" s="5" customFormat="1" ht="64" customHeight="1" spans="1:9">
      <c r="A7" s="10">
        <v>4</v>
      </c>
      <c r="B7" s="21"/>
      <c r="C7" s="21"/>
      <c r="D7" s="21"/>
      <c r="E7" s="15" t="s">
        <v>20</v>
      </c>
      <c r="F7" s="16">
        <v>2</v>
      </c>
      <c r="G7" s="16">
        <v>2</v>
      </c>
      <c r="H7" s="17" t="s">
        <v>21</v>
      </c>
      <c r="I7" s="17" t="s">
        <v>22</v>
      </c>
    </row>
    <row r="8" s="5" customFormat="1" ht="64" customHeight="1" spans="1:9">
      <c r="A8" s="10">
        <v>5</v>
      </c>
      <c r="B8" s="20"/>
      <c r="C8" s="20"/>
      <c r="D8" s="20"/>
      <c r="E8" s="15" t="s">
        <v>23</v>
      </c>
      <c r="F8" s="15">
        <v>1</v>
      </c>
      <c r="G8" s="15">
        <v>1</v>
      </c>
      <c r="H8" s="17" t="s">
        <v>24</v>
      </c>
      <c r="I8" s="17" t="s">
        <v>25</v>
      </c>
    </row>
    <row r="9" s="5" customFormat="1" ht="87" customHeight="1" spans="1:9">
      <c r="A9" s="10">
        <v>6</v>
      </c>
      <c r="B9" s="21" t="s">
        <v>26</v>
      </c>
      <c r="C9" s="21">
        <v>117</v>
      </c>
      <c r="D9" s="21">
        <v>107</v>
      </c>
      <c r="E9" s="15" t="s">
        <v>27</v>
      </c>
      <c r="F9" s="15">
        <v>1</v>
      </c>
      <c r="G9" s="15">
        <v>0</v>
      </c>
      <c r="H9" s="17" t="s">
        <v>28</v>
      </c>
      <c r="I9" s="17" t="s">
        <v>29</v>
      </c>
    </row>
    <row r="10" s="5" customFormat="1" ht="78" customHeight="1" spans="1:9">
      <c r="A10" s="10">
        <v>7</v>
      </c>
      <c r="B10" s="20"/>
      <c r="C10" s="20"/>
      <c r="D10" s="20"/>
      <c r="E10" s="15" t="s">
        <v>30</v>
      </c>
      <c r="F10" s="15">
        <v>2</v>
      </c>
      <c r="G10" s="15">
        <v>2</v>
      </c>
      <c r="H10" s="17" t="s">
        <v>31</v>
      </c>
      <c r="I10" s="17" t="s">
        <v>29</v>
      </c>
    </row>
    <row r="11" s="5" customFormat="1" ht="41" customHeight="1" spans="1:9">
      <c r="A11" s="10">
        <v>8</v>
      </c>
      <c r="B11" s="18" t="s">
        <v>32</v>
      </c>
      <c r="C11" s="18">
        <v>118</v>
      </c>
      <c r="D11" s="18">
        <v>102</v>
      </c>
      <c r="E11" s="15" t="s">
        <v>33</v>
      </c>
      <c r="F11" s="15">
        <v>2</v>
      </c>
      <c r="G11" s="15">
        <v>0</v>
      </c>
      <c r="H11" s="17" t="s">
        <v>34</v>
      </c>
      <c r="I11" s="17" t="s">
        <v>35</v>
      </c>
    </row>
    <row r="12" s="5" customFormat="1" ht="43" customHeight="1" spans="1:9">
      <c r="A12" s="10">
        <v>9</v>
      </c>
      <c r="B12" s="21"/>
      <c r="C12" s="21"/>
      <c r="D12" s="21"/>
      <c r="E12" s="15" t="s">
        <v>36</v>
      </c>
      <c r="F12" s="15">
        <v>1</v>
      </c>
      <c r="G12" s="15">
        <v>0</v>
      </c>
      <c r="H12" s="17" t="s">
        <v>37</v>
      </c>
      <c r="I12" s="17" t="s">
        <v>38</v>
      </c>
    </row>
    <row r="13" s="5" customFormat="1" ht="54" customHeight="1" spans="1:9">
      <c r="A13" s="10">
        <v>10</v>
      </c>
      <c r="B13" s="21"/>
      <c r="C13" s="21"/>
      <c r="D13" s="21"/>
      <c r="E13" s="15" t="s">
        <v>39</v>
      </c>
      <c r="F13" s="15">
        <v>1</v>
      </c>
      <c r="G13" s="29">
        <v>0</v>
      </c>
      <c r="H13" s="30" t="s">
        <v>40</v>
      </c>
      <c r="I13" s="31" t="s">
        <v>41</v>
      </c>
    </row>
    <row r="14" s="5" customFormat="1" ht="84" customHeight="1" spans="1:9">
      <c r="A14" s="10">
        <v>11</v>
      </c>
      <c r="B14" s="18" t="s">
        <v>42</v>
      </c>
      <c r="C14" s="18">
        <v>41</v>
      </c>
      <c r="D14" s="18">
        <v>37</v>
      </c>
      <c r="E14" s="15" t="s">
        <v>43</v>
      </c>
      <c r="F14" s="15">
        <v>1</v>
      </c>
      <c r="G14" s="15">
        <v>0</v>
      </c>
      <c r="H14" s="17" t="s">
        <v>44</v>
      </c>
      <c r="I14" s="17" t="s">
        <v>45</v>
      </c>
    </row>
    <row r="15" s="5" customFormat="1" ht="75" customHeight="1" spans="1:9">
      <c r="A15" s="10">
        <v>12</v>
      </c>
      <c r="B15" s="21"/>
      <c r="C15" s="21"/>
      <c r="D15" s="21"/>
      <c r="E15" s="15" t="s">
        <v>46</v>
      </c>
      <c r="F15" s="15">
        <v>1</v>
      </c>
      <c r="G15" s="15">
        <v>1</v>
      </c>
      <c r="H15" s="17" t="s">
        <v>47</v>
      </c>
      <c r="I15" s="17" t="s">
        <v>48</v>
      </c>
    </row>
    <row r="16" s="6" customFormat="1" ht="20" customHeight="1" spans="1:9">
      <c r="A16" s="9" t="s">
        <v>49</v>
      </c>
      <c r="B16" s="9"/>
      <c r="C16" s="9"/>
      <c r="D16" s="9"/>
      <c r="E16" s="9"/>
      <c r="F16" s="22">
        <f>SUM(F4:F15)</f>
        <v>20</v>
      </c>
      <c r="G16" s="32">
        <f>SUM(G4:G15)</f>
        <v>12</v>
      </c>
      <c r="H16" s="23"/>
      <c r="I16" s="22"/>
    </row>
    <row r="17" s="6" customFormat="1" ht="18" customHeight="1" spans="1:9">
      <c r="A17" s="33" t="s">
        <v>50</v>
      </c>
      <c r="B17" s="33"/>
      <c r="C17" s="33"/>
      <c r="D17" s="7"/>
      <c r="E17" s="33" t="s">
        <v>51</v>
      </c>
      <c r="F17" s="33"/>
      <c r="G17" s="33"/>
      <c r="H17" s="33"/>
    </row>
    <row r="18" spans="1:9">
      <c r="A18" s="34" t="s">
        <v>52</v>
      </c>
      <c r="B18" s="34"/>
      <c r="C18" s="34"/>
      <c r="D18" s="34"/>
      <c r="E18" s="34"/>
      <c r="F18" s="34"/>
      <c r="G18" s="34"/>
      <c r="H18" s="34"/>
      <c r="I18" s="34"/>
    </row>
    <row r="19" ht="32" customHeight="1" spans="1:9">
      <c r="A19" s="34"/>
      <c r="B19" s="34"/>
      <c r="C19" s="34"/>
      <c r="D19" s="34"/>
      <c r="E19" s="34"/>
      <c r="F19" s="34"/>
      <c r="G19" s="34"/>
      <c r="H19" s="34"/>
      <c r="I19" s="34"/>
    </row>
    <row r="21" ht="26" customHeight="1"/>
    <row r="23" spans="1:9">
      <c r="F23" s="24"/>
    </row>
  </sheetData>
  <mergeCells count="20">
    <mergeCell ref="A1:I1"/>
    <mergeCell ref="A2:E2"/>
    <mergeCell ref="H2:I2"/>
    <mergeCell ref="A16:E16"/>
    <mergeCell ref="H16:I16"/>
    <mergeCell ref="A17:C17"/>
    <mergeCell ref="E17:H17"/>
    <mergeCell ref="B4:B8"/>
    <mergeCell ref="B9:B10"/>
    <mergeCell ref="B11:B13"/>
    <mergeCell ref="B14:B15"/>
    <mergeCell ref="C4:C8"/>
    <mergeCell ref="C9:C10"/>
    <mergeCell ref="C11:C13"/>
    <mergeCell ref="C14:C15"/>
    <mergeCell ref="D4:D8"/>
    <mergeCell ref="D9:D10"/>
    <mergeCell ref="D11:D13"/>
    <mergeCell ref="D14:D15"/>
    <mergeCell ref="A18:I19"/>
  </mergeCells>
  <pageMargins left="0.786805555555556" right="0.747916666666667" top="0.708333333333333" bottom="0.629861111111111" header="0.511805555555556" footer="0.511805555555556"/>
  <pageSetup paperSize="8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zoomScale="115" zoomScaleNormal="115" workbookViewId="0">
      <pane ySplit="2" topLeftCell="A3" activePane="bottomLeft" state="frozen"/>
      <selection/>
      <selection pane="bottomLeft" activeCell="E4" sqref="E4"/>
    </sheetView>
  </sheetViews>
  <sheetFormatPr defaultColWidth="9" defaultRowHeight="14.4" outlineLevelCol="5"/>
  <cols>
    <col min="1" max="1" width="5.66666666666667" style="7" customWidth="1"/>
    <col min="2" max="2" width="14.4444444444444" style="7" customWidth="1"/>
    <col min="3" max="3" width="15.1111111111111" style="5" customWidth="1"/>
    <col min="4" max="4" width="7.5" style="5" customWidth="1"/>
    <col min="5" max="5" width="79" style="5" customWidth="1"/>
    <col min="6" max="6" width="69.1111111111111" style="7" customWidth="1"/>
    <col min="7" max="7" width="57.4814814814815" style="5" customWidth="1"/>
    <col min="8" max="16384" width="9" style="5"/>
  </cols>
  <sheetData>
    <row r="1" ht="23" customHeight="1" spans="1:6">
      <c r="A1" s="8" t="s">
        <v>0</v>
      </c>
      <c r="B1" s="8"/>
      <c r="C1" s="8"/>
      <c r="D1" s="8"/>
      <c r="E1" s="8"/>
      <c r="F1" s="8"/>
    </row>
    <row r="2" s="5" customFormat="1" ht="33" customHeight="1" spans="1:6">
      <c r="A2" s="9" t="s">
        <v>3</v>
      </c>
      <c r="B2" s="9" t="s">
        <v>4</v>
      </c>
      <c r="C2" s="9" t="s">
        <v>7</v>
      </c>
      <c r="D2" s="9" t="s">
        <v>8</v>
      </c>
      <c r="E2" s="9" t="s">
        <v>10</v>
      </c>
      <c r="F2" s="9" t="s">
        <v>11</v>
      </c>
    </row>
    <row r="3" s="5" customFormat="1" ht="78" customHeight="1" spans="1:6">
      <c r="A3" s="10">
        <v>1</v>
      </c>
      <c r="B3" s="10" t="s">
        <v>53</v>
      </c>
      <c r="C3" s="10" t="s">
        <v>54</v>
      </c>
      <c r="D3" s="10">
        <v>1</v>
      </c>
      <c r="E3" s="11" t="s">
        <v>55</v>
      </c>
      <c r="F3" s="12" t="s">
        <v>56</v>
      </c>
    </row>
    <row r="4" s="5" customFormat="1" ht="63" customHeight="1" spans="1:6">
      <c r="A4" s="10">
        <v>2</v>
      </c>
      <c r="B4" s="13" t="s">
        <v>57</v>
      </c>
      <c r="C4" s="10" t="s">
        <v>58</v>
      </c>
      <c r="D4" s="10">
        <v>1</v>
      </c>
      <c r="E4" s="11" t="s">
        <v>59</v>
      </c>
      <c r="F4" s="12" t="s">
        <v>60</v>
      </c>
    </row>
    <row r="5" s="5" customFormat="1" ht="65" customHeight="1" spans="1:6">
      <c r="A5" s="10">
        <v>3</v>
      </c>
      <c r="B5" s="14"/>
      <c r="C5" s="15" t="s">
        <v>61</v>
      </c>
      <c r="D5" s="16">
        <v>1</v>
      </c>
      <c r="E5" s="11" t="s">
        <v>62</v>
      </c>
      <c r="F5" s="17" t="s">
        <v>63</v>
      </c>
    </row>
    <row r="6" s="5" customFormat="1" ht="65" customHeight="1" spans="1:6">
      <c r="A6" s="10">
        <v>4</v>
      </c>
      <c r="B6" s="18" t="s">
        <v>12</v>
      </c>
      <c r="C6" s="15" t="s">
        <v>13</v>
      </c>
      <c r="D6" s="15">
        <v>6</v>
      </c>
      <c r="E6" s="19" t="s">
        <v>64</v>
      </c>
      <c r="F6" s="17" t="s">
        <v>15</v>
      </c>
    </row>
    <row r="7" s="5" customFormat="1" ht="60" customHeight="1" spans="1:6">
      <c r="A7" s="10">
        <v>5</v>
      </c>
      <c r="B7" s="20"/>
      <c r="C7" s="15" t="s">
        <v>16</v>
      </c>
      <c r="D7" s="16">
        <v>1</v>
      </c>
      <c r="E7" s="19" t="s">
        <v>65</v>
      </c>
      <c r="F7" s="17" t="s">
        <v>15</v>
      </c>
    </row>
    <row r="8" s="5" customFormat="1" ht="100" customHeight="1" spans="1:6">
      <c r="A8" s="10">
        <v>6</v>
      </c>
      <c r="B8" s="21" t="s">
        <v>26</v>
      </c>
      <c r="C8" s="15" t="s">
        <v>66</v>
      </c>
      <c r="D8" s="15">
        <v>3</v>
      </c>
      <c r="E8" s="19" t="s">
        <v>67</v>
      </c>
      <c r="F8" s="17" t="s">
        <v>29</v>
      </c>
    </row>
    <row r="9" s="5" customFormat="1" ht="41" customHeight="1" spans="1:6">
      <c r="A9" s="10">
        <v>7</v>
      </c>
      <c r="B9" s="15" t="s">
        <v>32</v>
      </c>
      <c r="C9" s="15" t="s">
        <v>68</v>
      </c>
      <c r="D9" s="15">
        <v>2</v>
      </c>
      <c r="E9" s="19" t="s">
        <v>69</v>
      </c>
      <c r="F9" s="17" t="s">
        <v>35</v>
      </c>
    </row>
    <row r="10" s="5" customFormat="1" ht="43" customHeight="1" spans="1:6">
      <c r="A10" s="10">
        <v>8</v>
      </c>
      <c r="B10" s="15"/>
      <c r="C10" s="15" t="s">
        <v>70</v>
      </c>
      <c r="D10" s="15">
        <v>1</v>
      </c>
      <c r="E10" s="19" t="s">
        <v>71</v>
      </c>
      <c r="F10" s="17" t="s">
        <v>38</v>
      </c>
    </row>
    <row r="11" s="5" customFormat="1" ht="75" customHeight="1" spans="1:6">
      <c r="A11" s="10">
        <v>9</v>
      </c>
      <c r="B11" s="21" t="s">
        <v>42</v>
      </c>
      <c r="C11" s="15" t="s">
        <v>46</v>
      </c>
      <c r="D11" s="15">
        <v>1</v>
      </c>
      <c r="E11" s="19" t="s">
        <v>72</v>
      </c>
      <c r="F11" s="17" t="s">
        <v>45</v>
      </c>
    </row>
    <row r="12" s="6" customFormat="1" ht="24" customHeight="1" spans="1:6">
      <c r="A12" s="9" t="s">
        <v>49</v>
      </c>
      <c r="B12" s="9"/>
      <c r="C12" s="9"/>
      <c r="D12" s="22">
        <f>SUM(D3:D11)</f>
        <v>17</v>
      </c>
      <c r="E12" s="23"/>
      <c r="F12" s="22"/>
    </row>
    <row r="13" ht="26" customHeight="1"/>
    <row r="15" spans="1:6">
      <c r="D15" s="24"/>
    </row>
  </sheetData>
  <mergeCells count="6">
    <mergeCell ref="A1:F1"/>
    <mergeCell ref="A12:C12"/>
    <mergeCell ref="E12:F12"/>
    <mergeCell ref="B4:B5"/>
    <mergeCell ref="B6:B7"/>
    <mergeCell ref="B9:B10"/>
  </mergeCells>
  <pageMargins left="0.786805555555556" right="0.747916666666667" top="0.708333333333333" bottom="0.629861111111111" header="0.511805555555556" footer="0.511805555555556"/>
  <pageSetup paperSize="8" scale="9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F11:K40"/>
  <sheetViews>
    <sheetView workbookViewId="0">
      <selection activeCell="O27" sqref="O27"/>
    </sheetView>
  </sheetViews>
  <sheetFormatPr defaultColWidth="8.88888888888889" defaultRowHeight="14.4"/>
  <cols>
    <col min="8" max="8" width="17.6296296296296" customWidth="1"/>
  </cols>
  <sheetData>
    <row r="11" spans="6:9">
      <c r="F11" t="s">
        <v>73</v>
      </c>
      <c r="G11" t="s">
        <v>74</v>
      </c>
    </row>
    <row r="12" spans="6:9">
      <c r="F12">
        <v>39</v>
      </c>
      <c r="G12" s="1">
        <v>0.6</v>
      </c>
      <c r="H12">
        <f>F12*G12</f>
        <v>23.4</v>
      </c>
    </row>
    <row r="13" spans="6:9">
      <c r="F13" s="2">
        <v>38</v>
      </c>
      <c r="G13" s="3">
        <v>0.6</v>
      </c>
      <c r="H13" s="2">
        <f t="shared" ref="H13:H40" si="0">F13*G13</f>
        <v>22.8</v>
      </c>
      <c r="I13" s="2"/>
    </row>
    <row r="14" spans="6:9">
      <c r="F14">
        <v>37</v>
      </c>
      <c r="G14" s="1">
        <v>0.6</v>
      </c>
      <c r="H14">
        <f t="shared" si="0"/>
        <v>22.2</v>
      </c>
    </row>
    <row r="15" spans="6:9">
      <c r="F15">
        <v>36</v>
      </c>
      <c r="G15" s="1">
        <v>0.6</v>
      </c>
      <c r="H15">
        <f t="shared" si="0"/>
        <v>21.6</v>
      </c>
    </row>
    <row r="16" spans="6:9">
      <c r="F16" s="2">
        <v>35</v>
      </c>
      <c r="G16" s="3">
        <v>0.6</v>
      </c>
      <c r="H16" s="2">
        <f t="shared" si="0"/>
        <v>21</v>
      </c>
      <c r="I16" s="2"/>
    </row>
    <row r="17" spans="6:11">
      <c r="F17">
        <v>34</v>
      </c>
      <c r="G17" s="1">
        <v>0.6</v>
      </c>
      <c r="H17">
        <f t="shared" si="0"/>
        <v>20.4</v>
      </c>
    </row>
    <row r="18" spans="6:11">
      <c r="F18">
        <v>33</v>
      </c>
      <c r="G18" s="1">
        <v>0.6</v>
      </c>
      <c r="H18">
        <f t="shared" si="0"/>
        <v>19.8</v>
      </c>
    </row>
    <row r="19" spans="6:11">
      <c r="F19" s="2">
        <v>32</v>
      </c>
      <c r="G19" s="3">
        <v>0.6</v>
      </c>
      <c r="H19" s="2">
        <f t="shared" si="0"/>
        <v>19.2</v>
      </c>
      <c r="I19" s="2"/>
    </row>
    <row r="20" spans="6:11">
      <c r="F20">
        <v>31</v>
      </c>
      <c r="G20" s="1">
        <v>0.6</v>
      </c>
      <c r="H20">
        <f t="shared" si="0"/>
        <v>18.6</v>
      </c>
    </row>
    <row r="21" spans="6:11">
      <c r="F21" s="2">
        <v>30</v>
      </c>
      <c r="G21" s="3">
        <v>0.6</v>
      </c>
      <c r="H21" s="2">
        <f t="shared" si="0"/>
        <v>18</v>
      </c>
      <c r="I21" s="2"/>
    </row>
    <row r="22" spans="6:11">
      <c r="F22" s="4">
        <v>29</v>
      </c>
      <c r="G22" s="1">
        <v>0.6</v>
      </c>
      <c r="H22">
        <f t="shared" si="0"/>
        <v>17.4</v>
      </c>
      <c r="K22">
        <v>14</v>
      </c>
    </row>
    <row r="23" spans="6:11">
      <c r="F23" s="2">
        <v>28</v>
      </c>
      <c r="G23" s="3">
        <v>0.6</v>
      </c>
      <c r="H23" s="2">
        <f t="shared" si="0"/>
        <v>16.8</v>
      </c>
      <c r="I23" s="2"/>
    </row>
    <row r="24" spans="6:11">
      <c r="F24">
        <v>27</v>
      </c>
      <c r="G24" s="1">
        <v>0.6</v>
      </c>
      <c r="H24">
        <f t="shared" si="0"/>
        <v>16.2</v>
      </c>
    </row>
    <row r="25" spans="6:11">
      <c r="F25">
        <v>26</v>
      </c>
      <c r="G25" s="1">
        <v>0.6</v>
      </c>
      <c r="H25">
        <f t="shared" si="0"/>
        <v>15.6</v>
      </c>
    </row>
    <row r="26" spans="6:11">
      <c r="F26">
        <v>25</v>
      </c>
      <c r="G26" s="1">
        <v>0.6</v>
      </c>
      <c r="H26">
        <f t="shared" si="0"/>
        <v>15</v>
      </c>
    </row>
    <row r="27" spans="6:11">
      <c r="F27">
        <v>24</v>
      </c>
      <c r="G27" s="1">
        <v>0.6</v>
      </c>
      <c r="H27">
        <f t="shared" si="0"/>
        <v>14.4</v>
      </c>
    </row>
    <row r="28" spans="6:11">
      <c r="F28">
        <v>23</v>
      </c>
      <c r="G28" s="1">
        <v>0.6</v>
      </c>
      <c r="H28">
        <f t="shared" si="0"/>
        <v>13.8</v>
      </c>
    </row>
    <row r="29" spans="6:11">
      <c r="F29">
        <v>22</v>
      </c>
      <c r="G29" s="1">
        <v>0.6</v>
      </c>
      <c r="H29">
        <f t="shared" si="0"/>
        <v>13.2</v>
      </c>
    </row>
    <row r="30" spans="6:11">
      <c r="F30">
        <v>21</v>
      </c>
      <c r="G30" s="1">
        <v>0.6</v>
      </c>
      <c r="H30">
        <f t="shared" si="0"/>
        <v>12.6</v>
      </c>
    </row>
    <row r="31" spans="6:11">
      <c r="F31">
        <v>20</v>
      </c>
      <c r="G31" s="1">
        <v>0.6</v>
      </c>
      <c r="H31">
        <f t="shared" si="0"/>
        <v>12</v>
      </c>
    </row>
    <row r="32" spans="6:11">
      <c r="F32">
        <v>19</v>
      </c>
      <c r="G32" s="1">
        <v>0.6</v>
      </c>
      <c r="H32">
        <f t="shared" si="0"/>
        <v>11.4</v>
      </c>
    </row>
    <row r="33" spans="6:8">
      <c r="F33">
        <v>18</v>
      </c>
      <c r="G33" s="1">
        <v>0.6</v>
      </c>
      <c r="H33">
        <f t="shared" si="0"/>
        <v>10.8</v>
      </c>
    </row>
    <row r="34" spans="6:8">
      <c r="F34">
        <v>17</v>
      </c>
      <c r="G34" s="1">
        <v>0.6</v>
      </c>
      <c r="H34">
        <f t="shared" si="0"/>
        <v>10.2</v>
      </c>
    </row>
    <row r="35" spans="6:8">
      <c r="F35">
        <v>16</v>
      </c>
      <c r="G35" s="1">
        <v>0.6</v>
      </c>
      <c r="H35">
        <f t="shared" si="0"/>
        <v>9.6</v>
      </c>
    </row>
    <row r="36" spans="6:8">
      <c r="F36">
        <v>15</v>
      </c>
      <c r="G36" s="1">
        <v>0.6</v>
      </c>
      <c r="H36">
        <f t="shared" si="0"/>
        <v>9</v>
      </c>
    </row>
    <row r="37" spans="6:8">
      <c r="F37">
        <v>14</v>
      </c>
      <c r="G37" s="1">
        <v>0.6</v>
      </c>
      <c r="H37">
        <f t="shared" si="0"/>
        <v>8.4</v>
      </c>
    </row>
    <row r="38" spans="6:8">
      <c r="F38">
        <v>13</v>
      </c>
      <c r="G38" s="1">
        <v>0.6</v>
      </c>
      <c r="H38">
        <f t="shared" si="0"/>
        <v>7.8</v>
      </c>
    </row>
    <row r="39" spans="6:8">
      <c r="F39">
        <v>12</v>
      </c>
      <c r="G39" s="1">
        <v>0.6</v>
      </c>
      <c r="H39">
        <f t="shared" si="0"/>
        <v>7.2</v>
      </c>
    </row>
    <row r="40" spans="6:8">
      <c r="F40">
        <v>40</v>
      </c>
      <c r="G40" s="1">
        <v>0.6</v>
      </c>
      <c r="H40">
        <f t="shared" si="0"/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标注应届情况2次稿 </vt:lpstr>
      <vt:lpstr>岗位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2022-02-27T09:24:00Z</dcterms:created>
  <cp:lastPrinted>2024-12-04T02:06:00Z</cp:lastPrinted>
  <dcterms:modified xsi:type="dcterms:W3CDTF">2026-05-28T06:29:39Z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89C0718F16104D07854F459411ECB53E_13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